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<sst xmlns="http://schemas.openxmlformats.org/spreadsheetml/2006/main" count="13" uniqueCount="13">
  <si>
    <t xml:space="preserve">Tire Height</t>
  </si>
  <si>
    <t xml:space="preserve">Rear</t>
  </si>
  <si>
    <t xml:space="preserve">RPM</t>
  </si>
  <si>
    <t xml:space="preserve">GEAR</t>
  </si>
  <si>
    <t xml:space="preserve">T45</t>
  </si>
  <si>
    <t xml:space="preserve">T56</t>
  </si>
  <si>
    <t xml:space="preserve">MT82</t>
  </si>
  <si>
    <t xml:space="preserve">T56 wide</t>
  </si>
  <si>
    <t xml:space="preserve">4L60</t>
  </si>
  <si>
    <t xml:space="preserve">4R70</t>
  </si>
  <si>
    <t xml:space="preserve">6R80</t>
  </si>
  <si>
    <t xml:space="preserve">10R80</t>
  </si>
  <si>
    <t xml:space="preserve">MT82D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</si>
</sst>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DE59"/>
        <bgColor rgb="FFFFCC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E5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2:P31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B3" activeCellId="0" sqref="B3"/>
    </sheetView>
  </sheetViews>
  <sheetFormatPr defaultColWidth="11.640625" defaultRowHeight="12.8" zeroHeight="false" outlineLevelRow="0" outlineLevelCol="0"/>
  <sheetData>
    <row r="2" customFormat="false" ht="12.8" hidden="false" customHeight="false" outlineLevel="0" collapsed="false">
      <c r="B2" s="1" t="s">
        <v>0</v>
      </c>
      <c r="C2" s="2" t="n">
        <v>27</v>
      </c>
      <c r="D2" s="1" t="s">
        <v>1</v>
      </c>
      <c r="E2" s="2" t="n">
        <v>3.73</v>
      </c>
    </row>
    <row r="3" customFormat="false" ht="12.8" hidden="false" customHeight="false" outlineLevel="0" collapsed="false">
      <c r="B3" s="1" t="s">
        <v>2</v>
      </c>
      <c r="C3" s="2" t="n">
        <v>7200</v>
      </c>
    </row>
    <row r="5" customFormat="false" ht="12.8" hidden="false" customHeight="false" outlineLevel="0" collapsed="false">
      <c r="B5" s="3" t="s">
        <v>3</v>
      </c>
      <c r="C5" s="3" t="n">
        <v>1</v>
      </c>
      <c r="D5" s="3" t="n">
        <v>2</v>
      </c>
      <c r="E5" s="3" t="n">
        <v>3</v>
      </c>
      <c r="F5" s="3" t="n">
        <v>4</v>
      </c>
      <c r="G5" s="3" t="n">
        <v>5</v>
      </c>
      <c r="H5" s="3" t="n">
        <v>6</v>
      </c>
      <c r="I5" s="3" t="n">
        <v>7</v>
      </c>
      <c r="J5" s="3" t="n">
        <v>8</v>
      </c>
      <c r="K5" s="3" t="n">
        <v>9</v>
      </c>
      <c r="L5" s="3" t="n">
        <v>10</v>
      </c>
    </row>
    <row r="6" customFormat="false" ht="12.8" hidden="false" customHeight="false" outlineLevel="0" collapsed="false">
      <c r="B6" s="4" t="s">
        <v>4</v>
      </c>
      <c r="C6" s="5" t="n">
        <v>3.37</v>
      </c>
      <c r="D6" s="5" t="n">
        <v>1.99</v>
      </c>
      <c r="E6" s="5" t="n">
        <v>1.22</v>
      </c>
      <c r="F6" s="5" t="n">
        <v>1</v>
      </c>
      <c r="G6" s="5" t="n">
        <v>0.67</v>
      </c>
      <c r="H6" s="5"/>
      <c r="I6" s="5"/>
      <c r="J6" s="5"/>
      <c r="K6" s="5"/>
      <c r="L6" s="5"/>
    </row>
    <row r="7" customFormat="false" ht="12.8" hidden="false" customHeight="false" outlineLevel="0" collapsed="false">
      <c r="B7" s="4"/>
      <c r="C7" s="6" t="n">
        <f aca="false">($C3*$C2)/(C6*$E2*336)</f>
        <v>46.027591552289</v>
      </c>
      <c r="D7" s="6" t="n">
        <f aca="false">($C3*$C2)/(D6*$E2*336)</f>
        <v>77.9462228800071</v>
      </c>
      <c r="E7" s="6" t="n">
        <f aca="false">($C3*$C2)/(E6*$E2*336)</f>
        <v>127.141789779684</v>
      </c>
      <c r="F7" s="6" t="n">
        <f aca="false">($C3*$C2)/(F6*$E2*336)</f>
        <v>155.112983531214</v>
      </c>
      <c r="G7" s="6" t="n">
        <f aca="false">($C3*$C2)/(G6*$E2*336)</f>
        <v>231.51191571823</v>
      </c>
      <c r="H7" s="6"/>
      <c r="I7" s="5"/>
      <c r="J7" s="5"/>
      <c r="K7" s="5"/>
      <c r="L7" s="5"/>
    </row>
    <row r="8" customFormat="false" ht="12.8" hidden="false" customHeight="false" outlineLevel="0" collapsed="false">
      <c r="B8" s="4"/>
      <c r="C8" s="5"/>
      <c r="D8" s="5"/>
      <c r="E8" s="5"/>
      <c r="F8" s="5"/>
      <c r="G8" s="5"/>
      <c r="H8" s="5"/>
      <c r="I8" s="5"/>
      <c r="J8" s="5"/>
      <c r="K8" s="5"/>
      <c r="L8" s="5"/>
    </row>
    <row r="9" customFormat="false" ht="12.8" hidden="false" customHeight="false" outlineLevel="0" collapsed="false">
      <c r="B9" s="4" t="s">
        <v>5</v>
      </c>
      <c r="C9" s="5" t="n">
        <v>2.66</v>
      </c>
      <c r="D9" s="5" t="n">
        <v>1.78</v>
      </c>
      <c r="E9" s="5" t="n">
        <v>1.3</v>
      </c>
      <c r="F9" s="5" t="n">
        <v>1</v>
      </c>
      <c r="G9" s="5" t="n">
        <v>0.8</v>
      </c>
      <c r="H9" s="5" t="n">
        <v>0.62</v>
      </c>
      <c r="I9" s="5"/>
      <c r="J9" s="7"/>
      <c r="K9" s="7"/>
      <c r="L9" s="7"/>
      <c r="M9" s="4"/>
      <c r="N9" s="4"/>
      <c r="O9" s="4"/>
      <c r="P9" s="4"/>
    </row>
    <row r="10" customFormat="false" ht="12.8" hidden="false" customHeight="false" outlineLevel="0" collapsed="false">
      <c r="B10" s="4"/>
      <c r="C10" s="5" t="n">
        <f aca="false">($C3*$C2)/(C9*$E2*336)</f>
        <v>58.3131517034639</v>
      </c>
      <c r="D10" s="5" t="n">
        <f aca="false">($C3*$C2)/(D9*$E2*336)</f>
        <v>87.1421255793338</v>
      </c>
      <c r="E10" s="5" t="n">
        <f aca="false">($C3*$C2)/(E9*$E2*336)</f>
        <v>119.317679639395</v>
      </c>
      <c r="F10" s="5" t="n">
        <f aca="false">($C3*$C2)/(F9*$E2*336)</f>
        <v>155.112983531214</v>
      </c>
      <c r="G10" s="5" t="n">
        <f aca="false">($C3*$C2)/(G9*$E2*336)</f>
        <v>193.891229414018</v>
      </c>
      <c r="H10" s="5" t="n">
        <f aca="false">($C3*$C2)/(H9*$E2*336)</f>
        <v>250.182231501958</v>
      </c>
      <c r="I10" s="5"/>
      <c r="J10" s="7"/>
      <c r="K10" s="7"/>
      <c r="L10" s="7"/>
      <c r="M10" s="4"/>
      <c r="N10" s="4"/>
      <c r="O10" s="4"/>
      <c r="P10" s="4"/>
    </row>
    <row r="11" customFormat="false" ht="12.8" hidden="false" customHeight="false" outlineLevel="0" collapsed="false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customFormat="false" ht="12.8" hidden="false" customHeight="false" outlineLevel="0" collapsed="false">
      <c r="B12" s="4" t="s">
        <v>6</v>
      </c>
      <c r="C12" s="5" t="n">
        <v>3.66</v>
      </c>
      <c r="D12" s="5" t="n">
        <v>2.43</v>
      </c>
      <c r="E12" s="5" t="n">
        <v>1.69</v>
      </c>
      <c r="F12" s="5" t="n">
        <v>1.32</v>
      </c>
      <c r="G12" s="5" t="n">
        <v>1</v>
      </c>
      <c r="H12" s="5" t="n">
        <v>0.65</v>
      </c>
      <c r="I12" s="5"/>
      <c r="J12" s="5"/>
      <c r="K12" s="5"/>
      <c r="L12" s="5"/>
    </row>
    <row r="13" customFormat="false" ht="12.8" hidden="false" customHeight="false" outlineLevel="0" collapsed="false">
      <c r="B13" s="4"/>
      <c r="C13" s="5" t="n">
        <f aca="false">($C3*$C2)/(C12*$E2*336)</f>
        <v>42.3805965932279</v>
      </c>
      <c r="D13" s="5" t="n">
        <f aca="false">($C3*$C2)/(D12*$E2*336)</f>
        <v>63.8325035107877</v>
      </c>
      <c r="E13" s="5" t="n">
        <f aca="false">($C3*$C2)/(E12*$E2*336)</f>
        <v>91.7828304918427</v>
      </c>
      <c r="F13" s="5" t="n">
        <f aca="false">($C3*$C2)/(F12*$E2*336)</f>
        <v>117.509836008496</v>
      </c>
      <c r="G13" s="5" t="n">
        <f aca="false">($C3*$C2)/(G12*$E2*336)</f>
        <v>155.112983531214</v>
      </c>
      <c r="H13" s="5" t="n">
        <f aca="false">($C3*$C2)/(H12*$E2*336)</f>
        <v>238.635359278791</v>
      </c>
      <c r="I13" s="5"/>
      <c r="J13" s="5"/>
      <c r="K13" s="5"/>
      <c r="L13" s="5"/>
    </row>
    <row r="14" customFormat="false" ht="12.8" hidden="false" customHeight="false" outlineLevel="0" collapsed="false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customFormat="false" ht="12.8" hidden="false" customHeight="false" outlineLevel="0" collapsed="false">
      <c r="B15" s="4" t="s">
        <v>7</v>
      </c>
      <c r="C15" s="5" t="n">
        <v>2.97</v>
      </c>
      <c r="D15" s="5" t="n">
        <v>2.07</v>
      </c>
      <c r="E15" s="5" t="n">
        <v>1.43</v>
      </c>
      <c r="F15" s="5" t="n">
        <v>1</v>
      </c>
      <c r="G15" s="5" t="n">
        <v>0.74</v>
      </c>
      <c r="H15" s="5" t="n">
        <v>0.5</v>
      </c>
      <c r="I15" s="5"/>
      <c r="J15" s="5"/>
      <c r="K15" s="5"/>
      <c r="L15" s="5"/>
    </row>
    <row r="16" customFormat="false" ht="12.8" hidden="false" customHeight="false" outlineLevel="0" collapsed="false">
      <c r="B16" s="4"/>
      <c r="C16" s="5" t="n">
        <f aca="false">($C2*$C3)/(C15*$E2*336)</f>
        <v>52.2265937815536</v>
      </c>
      <c r="D16" s="5" t="n">
        <f aca="false">($C2*$C3)/(D15*$E2*336)</f>
        <v>74.9338084691856</v>
      </c>
      <c r="E16" s="5" t="n">
        <f aca="false">($C2*$C3)/(E15*$E2*336)</f>
        <v>108.470617853996</v>
      </c>
      <c r="F16" s="5" t="n">
        <f aca="false">($C2*$C3)/(F15*$E2*336)</f>
        <v>155.112983531214</v>
      </c>
      <c r="G16" s="5" t="n">
        <f aca="false">($C2*$C3)/(G15*$E2*336)</f>
        <v>209.612139907046</v>
      </c>
      <c r="H16" s="5" t="n">
        <f aca="false">($C2*$C3)/(H15*$E2*336)</f>
        <v>310.225967062428</v>
      </c>
      <c r="I16" s="5"/>
      <c r="J16" s="5"/>
      <c r="K16" s="5"/>
      <c r="L16" s="5"/>
    </row>
    <row r="17" customFormat="false" ht="12.8" hidden="false" customHeight="false" outlineLevel="0" collapsed="false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customFormat="false" ht="12.8" hidden="false" customHeight="false" outlineLevel="0" collapsed="false">
      <c r="B18" s="4" t="s">
        <v>8</v>
      </c>
      <c r="C18" s="5"/>
      <c r="D18" s="5" t="n">
        <v>3.06</v>
      </c>
      <c r="E18" s="5" t="n">
        <v>1.63</v>
      </c>
      <c r="F18" s="5" t="n">
        <v>1</v>
      </c>
      <c r="G18" s="5" t="n">
        <v>0.7</v>
      </c>
      <c r="H18" s="5"/>
      <c r="I18" s="5"/>
      <c r="J18" s="5"/>
      <c r="K18" s="5"/>
      <c r="L18" s="5"/>
    </row>
    <row r="19" customFormat="false" ht="12.8" hidden="false" customHeight="false" outlineLevel="0" collapsed="false">
      <c r="B19" s="4"/>
      <c r="C19" s="5"/>
      <c r="D19" s="5" t="n">
        <f aca="false">($C2*$C3)/(D18*$E2*336)</f>
        <v>50.6905174938608</v>
      </c>
      <c r="E19" s="5" t="n">
        <f aca="false">($C2*$C3)/(E18*$E2*336)</f>
        <v>95.1613395897019</v>
      </c>
      <c r="F19" s="5" t="n">
        <f aca="false">($C2*$C3)/(F18*$E2*336)</f>
        <v>155.112983531214</v>
      </c>
      <c r="G19" s="5" t="n">
        <f aca="false">($C2*$C3)/(G18*$E2*336)</f>
        <v>221.589976473163</v>
      </c>
      <c r="H19" s="5"/>
      <c r="I19" s="5"/>
      <c r="J19" s="5"/>
      <c r="K19" s="5"/>
      <c r="L19" s="5"/>
    </row>
    <row r="20" customFormat="false" ht="12.8" hidden="false" customHeight="false" outlineLevel="0" collapsed="false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customFormat="false" ht="12.8" hidden="false" customHeight="false" outlineLevel="0" collapsed="false">
      <c r="B21" s="4" t="s">
        <v>9</v>
      </c>
      <c r="C21" s="5"/>
      <c r="D21" s="5" t="n">
        <v>2.84</v>
      </c>
      <c r="E21" s="5" t="n">
        <v>1.55</v>
      </c>
      <c r="F21" s="5" t="n">
        <v>1</v>
      </c>
      <c r="G21" s="5" t="n">
        <v>0.7</v>
      </c>
      <c r="H21" s="5"/>
      <c r="I21" s="5"/>
      <c r="J21" s="5"/>
      <c r="K21" s="5"/>
      <c r="L21" s="5"/>
    </row>
    <row r="22" customFormat="false" ht="12.8" hidden="false" customHeight="false" outlineLevel="0" collapsed="false">
      <c r="B22" s="4"/>
      <c r="C22" s="5"/>
      <c r="D22" s="5" t="n">
        <f aca="false">($C3*$C2)/(D21*$E2*336)</f>
        <v>54.6172477222585</v>
      </c>
      <c r="E22" s="5" t="n">
        <f aca="false">($C3*$C2)/(E21*$E2*336)</f>
        <v>100.072892600783</v>
      </c>
      <c r="F22" s="5" t="n">
        <f aca="false">($C3*$C2)/(F21*$E2*336)</f>
        <v>155.112983531214</v>
      </c>
      <c r="G22" s="5" t="n">
        <f aca="false">($C3*$C2)/(G21*$E2*336)</f>
        <v>221.589976473163</v>
      </c>
      <c r="H22" s="5"/>
      <c r="I22" s="5"/>
      <c r="J22" s="5"/>
      <c r="K22" s="5"/>
      <c r="L22" s="5"/>
    </row>
    <row r="23" customFormat="false" ht="12.8" hidden="false" customHeight="false" outlineLevel="0" collapsed="false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customFormat="false" ht="12.8" hidden="false" customHeight="false" outlineLevel="0" collapsed="false">
      <c r="B24" s="4" t="s">
        <v>10</v>
      </c>
      <c r="C24" s="5" t="n">
        <v>4.17</v>
      </c>
      <c r="D24" s="5" t="n">
        <v>2.34</v>
      </c>
      <c r="E24" s="5" t="n">
        <v>1.52</v>
      </c>
      <c r="F24" s="5" t="n">
        <v>1.14</v>
      </c>
      <c r="G24" s="5" t="n">
        <v>0.87</v>
      </c>
      <c r="H24" s="5" t="n">
        <v>0.69</v>
      </c>
      <c r="I24" s="5"/>
      <c r="J24" s="5"/>
      <c r="K24" s="5"/>
      <c r="L24" s="5"/>
    </row>
    <row r="25" customFormat="false" ht="12.8" hidden="false" customHeight="false" outlineLevel="0" collapsed="false">
      <c r="B25" s="4"/>
      <c r="C25" s="5" t="n">
        <f aca="false">($C2*$C3)/(C24*$E2*336)</f>
        <v>37.1973581609626</v>
      </c>
      <c r="D25" s="5" t="n">
        <f aca="false">($C2*$C3)/(D24*$E2*336)</f>
        <v>66.2875997996642</v>
      </c>
      <c r="E25" s="5" t="n">
        <f aca="false">($C2*$C3)/(E24*$E2*336)</f>
        <v>102.048015481062</v>
      </c>
      <c r="F25" s="5" t="n">
        <f aca="false">($C2*$C3)/(F24*$E2*336)</f>
        <v>136.064020641416</v>
      </c>
      <c r="G25" s="5" t="n">
        <f aca="false">($C2*$C3)/(G24*$E2*336)</f>
        <v>178.290785668062</v>
      </c>
      <c r="H25" s="5" t="n">
        <f aca="false">($C2*$C3)/(H24*$E2*336)</f>
        <v>224.801425407557</v>
      </c>
      <c r="I25" s="5"/>
      <c r="J25" s="5"/>
      <c r="K25" s="5"/>
      <c r="L25" s="5"/>
    </row>
    <row r="26" customFormat="false" ht="12.8" hidden="false" customHeight="false" outlineLevel="0" collapsed="false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customFormat="false" ht="12.8" hidden="false" customHeight="false" outlineLevel="0" collapsed="false">
      <c r="B27" s="4" t="s">
        <v>11</v>
      </c>
      <c r="C27" s="5" t="n">
        <v>4.7</v>
      </c>
      <c r="D27" s="5" t="n">
        <v>2.99</v>
      </c>
      <c r="E27" s="5" t="n">
        <v>2.15</v>
      </c>
      <c r="F27" s="5" t="n">
        <v>1.8</v>
      </c>
      <c r="G27" s="5" t="n">
        <v>1.52</v>
      </c>
      <c r="H27" s="5" t="n">
        <v>1.128</v>
      </c>
      <c r="I27" s="5" t="n">
        <v>1</v>
      </c>
      <c r="J27" s="5" t="n">
        <v>0.85</v>
      </c>
      <c r="K27" s="5" t="n">
        <v>0.69</v>
      </c>
      <c r="L27" s="5" t="n">
        <v>0.64</v>
      </c>
    </row>
    <row r="28" customFormat="false" ht="12.8" hidden="false" customHeight="false" outlineLevel="0" collapsed="false">
      <c r="B28" s="4"/>
      <c r="C28" s="5" t="n">
        <f aca="false">($C2*$C3)/(C27*$E2*336)</f>
        <v>33.0027624534498</v>
      </c>
      <c r="D28" s="5" t="n">
        <f aca="false">($C2*$C3)/(D27*$E2*336)</f>
        <v>51.8772520171285</v>
      </c>
      <c r="E28" s="5" t="n">
        <f aca="false">($C2*$C3)/(E27*$E2*336)</f>
        <v>72.1455737354484</v>
      </c>
      <c r="F28" s="5" t="n">
        <f aca="false">($C2*$C3)/(F27*$E2*336)</f>
        <v>86.1738797395634</v>
      </c>
      <c r="G28" s="5" t="n">
        <f aca="false">($C2*$C3)/(G27*$E2*336)</f>
        <v>102.048015481062</v>
      </c>
      <c r="H28" s="5" t="n">
        <f aca="false">($C2*$C3)/(H27*$E2*336)</f>
        <v>137.511510222708</v>
      </c>
      <c r="I28" s="5" t="n">
        <f aca="false">($C2*$C3)/(I27*$E2*336)</f>
        <v>155.112983531214</v>
      </c>
      <c r="J28" s="5" t="n">
        <f aca="false">($C2*$C3)/(J27*$E2*336)</f>
        <v>182.485862977899</v>
      </c>
      <c r="K28" s="5" t="n">
        <f aca="false">($C2*$C3)/(K27*$E2*336)</f>
        <v>224.801425407557</v>
      </c>
      <c r="L28" s="5" t="n">
        <f aca="false">($C2*$C3)/(L27*$E2*336)</f>
        <v>242.364036767522</v>
      </c>
    </row>
    <row r="29" customFormat="false" ht="12.8" hidden="false" customHeight="false" outlineLevel="0" collapsed="false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customFormat="false" ht="12.8" hidden="false" customHeight="false" outlineLevel="0" collapsed="false">
      <c r="B30" s="4" t="s">
        <v>12</v>
      </c>
      <c r="C30" s="5" t="n">
        <v>3.23</v>
      </c>
      <c r="D30" s="5" t="n">
        <v>2.1</v>
      </c>
      <c r="E30" s="5" t="n">
        <v>1.4</v>
      </c>
      <c r="F30" s="5" t="n">
        <v>1</v>
      </c>
      <c r="G30" s="5" t="n">
        <v>0.814</v>
      </c>
      <c r="H30" s="5" t="n">
        <v>0.622</v>
      </c>
      <c r="I30" s="5"/>
      <c r="J30" s="5"/>
      <c r="K30" s="5"/>
      <c r="L30" s="5"/>
    </row>
    <row r="31" customFormat="false" ht="12.8" hidden="false" customHeight="false" outlineLevel="0" collapsed="false">
      <c r="C31" s="5" t="n">
        <f aca="false">($C2*$C3)/(C30*$E2*336)</f>
        <v>48.0225955204997</v>
      </c>
      <c r="D31" s="5" t="n">
        <f aca="false">($C2*$C3)/(D30*$E2*336)</f>
        <v>73.8633254910543</v>
      </c>
      <c r="E31" s="5" t="n">
        <f aca="false">($C2*$C3)/(E30*$E2*336)</f>
        <v>110.794988236582</v>
      </c>
      <c r="F31" s="5" t="n">
        <f aca="false">($C2*$C3)/(F30*$E2*336)</f>
        <v>155.112983531214</v>
      </c>
      <c r="G31" s="5" t="n">
        <f aca="false">($C2*$C3)/(G30*$E2*336)</f>
        <v>190.556490824587</v>
      </c>
      <c r="H31" s="5" t="n">
        <f aca="false">($C2*$C3)/(H30*$E2*336)</f>
        <v>249.377787027675</v>
      </c>
      <c r="I31" s="5"/>
      <c r="J31" s="5"/>
      <c r="K31" s="5"/>
      <c r="L31" s="5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1428</TotalTime>
  <Application>LibreOffice/24.2.0.3$MacOSX_AARCH64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2023-10-30T14:05:41Z</dcterms:created>
  <dc:creator/>
  <dc:description/>
  <dc:language>en-US</dc:language>
  <cp:lastModifiedBy/>
  <dcterms:modified xsi:type="dcterms:W3CDTF">2024-02-12T21:49:57Z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